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ohn\Documents\FHRA\"/>
    </mc:Choice>
  </mc:AlternateContent>
  <bookViews>
    <workbookView xWindow="0" yWindow="0" windowWidth="20325" windowHeight="97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G17" i="1"/>
  <c r="F16" i="1"/>
  <c r="F17" i="1" s="1"/>
  <c r="G11" i="1"/>
  <c r="G19" i="1" s="1"/>
  <c r="G21" i="1" s="1"/>
  <c r="F9" i="1"/>
  <c r="F8" i="1"/>
  <c r="F11" i="1" s="1"/>
  <c r="F21" i="1" l="1"/>
  <c r="F23" i="1" s="1"/>
  <c r="F26" i="1" s="1"/>
  <c r="F19" i="1"/>
</calcChain>
</file>

<file path=xl/sharedStrings.xml><?xml version="1.0" encoding="utf-8"?>
<sst xmlns="http://schemas.openxmlformats.org/spreadsheetml/2006/main" count="22" uniqueCount="22">
  <si>
    <t>Flackwell Heath Residents Association</t>
  </si>
  <si>
    <t>Balance Sheet</t>
  </si>
  <si>
    <t>At 31st December 2021</t>
  </si>
  <si>
    <t>Current Assets</t>
  </si>
  <si>
    <t>Total This Year</t>
  </si>
  <si>
    <t>Cash at Bank - Current Account</t>
  </si>
  <si>
    <t>Cash at Bank - Deposit Account</t>
  </si>
  <si>
    <t>Total</t>
  </si>
  <si>
    <t>Current Liabilities</t>
  </si>
  <si>
    <t>Creditors and Accruals</t>
  </si>
  <si>
    <t>Prepaid Membership Fees and Related Gift Aid</t>
  </si>
  <si>
    <t xml:space="preserve">Total </t>
  </si>
  <si>
    <t>Total Net Assets</t>
  </si>
  <si>
    <t>Funds of the Charity</t>
  </si>
  <si>
    <t>Unrestricted Funds</t>
  </si>
  <si>
    <t>Restricted Funds</t>
  </si>
  <si>
    <t>Total Funds</t>
  </si>
  <si>
    <t>Approved on Behalf of the Trustees</t>
  </si>
  <si>
    <t>Laurence White</t>
  </si>
  <si>
    <t>John Mannering</t>
  </si>
  <si>
    <t>Chairman</t>
  </si>
  <si>
    <t>Treasurer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</si>
</sst>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0" applyFont="1"/>
    <xf numFmtId="3" fontId="2" fillId="0" borderId="0" xfId="0" applyNumberFormat="1" applyFont="1" applyAlignment="1">
      <alignment horizontal="center"/>
    </xf>
    <xf numFmtId="3" fontId="0" fillId="0" borderId="0" xfId="0" applyNumberFormat="1"/>
    <xf numFmtId="4" fontId="0" fillId="0" borderId="0" xfId="0" applyNumberFormat="1"/>
    <xf numFmtId="3" fontId="0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HRA%20Consolidation%202021-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Book 2021"/>
      <sheetName val="Sheet1"/>
      <sheetName val="Notes to the Accounts"/>
      <sheetName val="Balance Sheet"/>
      <sheetName val="Income and Extenditure"/>
    </sheetNames>
    <sheetDataSet>
      <sheetData sheetId="0">
        <row r="220">
          <cell r="B220">
            <v>7845.7999999999993</v>
          </cell>
        </row>
        <row r="279">
          <cell r="A279">
            <v>8350.89</v>
          </cell>
        </row>
        <row r="281">
          <cell r="I281">
            <v>200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N14" sqref="N14"/>
    </sheetView>
  </sheetViews>
  <sheetFormatPr defaultRowHeight="15" x14ac:dyDescent="0.25"/>
  <cols>
    <col min="6" max="6" width="16.42578125" customWidth="1"/>
    <col min="7" max="7" width="13.28515625" customWidth="1"/>
  </cols>
  <sheetData>
    <row r="1" spans="1:8" x14ac:dyDescent="0.25">
      <c r="F1" s="1" t="s">
        <v>0</v>
      </c>
      <c r="G1" s="1"/>
      <c r="H1" s="1"/>
    </row>
    <row r="2" spans="1:8" x14ac:dyDescent="0.25">
      <c r="F2" s="1"/>
      <c r="G2" s="1"/>
      <c r="H2" s="1"/>
    </row>
    <row r="3" spans="1:8" x14ac:dyDescent="0.25">
      <c r="F3" s="1" t="s">
        <v>1</v>
      </c>
      <c r="G3" s="1"/>
      <c r="H3" s="1"/>
    </row>
    <row r="4" spans="1:8" x14ac:dyDescent="0.25">
      <c r="F4" s="1" t="s">
        <v>2</v>
      </c>
      <c r="G4" s="1"/>
      <c r="H4" s="1"/>
    </row>
    <row r="6" spans="1:8" x14ac:dyDescent="0.25">
      <c r="A6" s="1" t="s">
        <v>3</v>
      </c>
      <c r="F6" s="2" t="s">
        <v>4</v>
      </c>
      <c r="G6" s="2">
        <v>2020</v>
      </c>
    </row>
    <row r="7" spans="1:8" x14ac:dyDescent="0.25">
      <c r="F7" s="3"/>
      <c r="G7" s="3"/>
    </row>
    <row r="8" spans="1:8" x14ac:dyDescent="0.25">
      <c r="A8" s="4" t="s">
        <v>5</v>
      </c>
      <c r="F8" s="5">
        <f>'[1]Cash Book 2021'!A279</f>
        <v>8350.89</v>
      </c>
      <c r="G8" s="6">
        <v>6604.53</v>
      </c>
    </row>
    <row r="9" spans="1:8" x14ac:dyDescent="0.25">
      <c r="A9" s="4" t="s">
        <v>6</v>
      </c>
      <c r="F9" s="5">
        <f>'[1]Cash Book 2021'!B220</f>
        <v>7845.7999999999993</v>
      </c>
      <c r="G9" s="6">
        <v>7845.03</v>
      </c>
    </row>
    <row r="10" spans="1:8" x14ac:dyDescent="0.25">
      <c r="F10" s="6"/>
      <c r="G10" s="6"/>
    </row>
    <row r="11" spans="1:8" x14ac:dyDescent="0.25">
      <c r="A11" s="7" t="s">
        <v>7</v>
      </c>
      <c r="F11" s="8">
        <f>SUM(F8:F9)</f>
        <v>16196.689999999999</v>
      </c>
      <c r="G11" s="8">
        <f>SUM(G8:G9)</f>
        <v>14449.56</v>
      </c>
    </row>
    <row r="12" spans="1:8" x14ac:dyDescent="0.25">
      <c r="A12" s="7"/>
      <c r="F12" s="6"/>
      <c r="G12" s="6"/>
    </row>
    <row r="13" spans="1:8" x14ac:dyDescent="0.25">
      <c r="A13" s="1" t="s">
        <v>8</v>
      </c>
      <c r="F13" s="6"/>
      <c r="G13" s="6"/>
    </row>
    <row r="14" spans="1:8" x14ac:dyDescent="0.25">
      <c r="F14" s="6"/>
      <c r="G14" s="6"/>
    </row>
    <row r="15" spans="1:8" x14ac:dyDescent="0.25">
      <c r="A15" s="4" t="s">
        <v>9</v>
      </c>
      <c r="F15" s="6">
        <v>0</v>
      </c>
      <c r="G15" s="6">
        <v>0</v>
      </c>
    </row>
    <row r="16" spans="1:8" x14ac:dyDescent="0.25">
      <c r="A16" s="4" t="s">
        <v>10</v>
      </c>
      <c r="F16" s="6">
        <f>'[1]Cash Book 2021'!I281</f>
        <v>200</v>
      </c>
      <c r="G16" s="6">
        <v>240</v>
      </c>
    </row>
    <row r="17" spans="1:7" x14ac:dyDescent="0.25">
      <c r="A17" s="7" t="s">
        <v>11</v>
      </c>
      <c r="F17" s="8">
        <f>SUM(F15:F16)</f>
        <v>200</v>
      </c>
      <c r="G17" s="8">
        <f>SUM(G15:G16)</f>
        <v>240</v>
      </c>
    </row>
    <row r="18" spans="1:7" x14ac:dyDescent="0.25">
      <c r="A18" s="4"/>
      <c r="F18" s="6"/>
      <c r="G18" s="8"/>
    </row>
    <row r="19" spans="1:7" x14ac:dyDescent="0.25">
      <c r="A19" s="7" t="s">
        <v>12</v>
      </c>
      <c r="B19" s="7"/>
      <c r="F19" s="8">
        <f>F11-F17</f>
        <v>15996.689999999999</v>
      </c>
      <c r="G19" s="8">
        <f>(G11-G17)</f>
        <v>14209.56</v>
      </c>
    </row>
    <row r="20" spans="1:7" x14ac:dyDescent="0.25">
      <c r="F20" s="6"/>
      <c r="G20" s="6"/>
    </row>
    <row r="21" spans="1:7" x14ac:dyDescent="0.25">
      <c r="A21" s="7" t="s">
        <v>13</v>
      </c>
      <c r="B21" s="1"/>
      <c r="F21" s="8">
        <f>(F11-F17)</f>
        <v>15996.689999999999</v>
      </c>
      <c r="G21" s="8">
        <f>(G19)</f>
        <v>14209.56</v>
      </c>
    </row>
    <row r="22" spans="1:7" x14ac:dyDescent="0.25">
      <c r="F22" s="6"/>
      <c r="G22" s="6"/>
    </row>
    <row r="23" spans="1:7" x14ac:dyDescent="0.25">
      <c r="A23" s="4" t="s">
        <v>14</v>
      </c>
      <c r="F23" s="11">
        <f>(F21)</f>
        <v>15996.689999999999</v>
      </c>
      <c r="G23" s="12">
        <v>14210</v>
      </c>
    </row>
    <row r="24" spans="1:7" x14ac:dyDescent="0.25">
      <c r="A24" s="4" t="s">
        <v>15</v>
      </c>
      <c r="F24" s="6">
        <v>0</v>
      </c>
      <c r="G24" s="6">
        <v>0</v>
      </c>
    </row>
    <row r="25" spans="1:7" x14ac:dyDescent="0.25">
      <c r="F25" s="6"/>
      <c r="G25" s="9"/>
    </row>
    <row r="26" spans="1:7" x14ac:dyDescent="0.25">
      <c r="A26" s="1" t="s">
        <v>16</v>
      </c>
      <c r="F26" s="8">
        <f>SUM(F23:F24)</f>
        <v>15996.689999999999</v>
      </c>
      <c r="G26" s="8">
        <f>SUM(G23:G24)</f>
        <v>14210</v>
      </c>
    </row>
    <row r="27" spans="1:7" x14ac:dyDescent="0.25">
      <c r="G27" s="10"/>
    </row>
    <row r="29" spans="1:7" x14ac:dyDescent="0.25">
      <c r="A29" s="1" t="s">
        <v>17</v>
      </c>
      <c r="B29" s="1"/>
      <c r="C29" s="1"/>
      <c r="D29" s="1"/>
    </row>
    <row r="35" spans="1:7" x14ac:dyDescent="0.25">
      <c r="A35" s="1" t="s">
        <v>18</v>
      </c>
      <c r="B35" s="1"/>
      <c r="C35" s="1"/>
      <c r="D35" s="1"/>
      <c r="E35" s="1"/>
      <c r="F35" s="1"/>
      <c r="G35" s="1" t="s">
        <v>19</v>
      </c>
    </row>
    <row r="36" spans="1:7" x14ac:dyDescent="0.25">
      <c r="A36" s="1" t="s">
        <v>20</v>
      </c>
      <c r="B36" s="1"/>
      <c r="C36" s="1"/>
      <c r="D36" s="1"/>
      <c r="E36" s="1"/>
      <c r="F36" s="1"/>
      <c r="G36" s="1" t="s">
        <v>21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mannering</dc:creator>
  <cp:lastModifiedBy>john mannering</cp:lastModifiedBy>
  <cp:lastPrinted>2022-02-08T12:53:06Z</cp:lastPrinted>
  <dcterms:created xsi:type="dcterms:W3CDTF">2022-02-08T10:06:21Z</dcterms:created>
  <dcterms:modified xsi:type="dcterms:W3CDTF">2022-02-08T12:53:59Z</dcterms:modified>
</cp:coreProperties>
</file>